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9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LORETO (CIRC. 18)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2.275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ALVAN BERENZ, ALEXIS</t>
        </is>
      </c>
      <c r="C11" s="14" t="inlineStr">
        <is>
          <t>41570725</t>
        </is>
      </c>
    </row>
    <row r="12">
      <c r="A12" s="13" t="inlineStr">
        <is>
          <t xml:space="preserve">  2.</t>
        </is>
      </c>
      <c r="B12" s="14" t="inlineStr">
        <is>
          <t>VIDURRIZAGA ORELLANA, HERMAN FERNANDO</t>
        </is>
      </c>
      <c r="C12" s="14" t="inlineStr">
        <is>
          <t>41357533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MUÑOZ NORIEGA, LARRY ALVARO</t>
        </is>
      </c>
      <c r="C14" s="14" t="inlineStr">
        <is>
          <t>72419320</t>
        </is>
      </c>
    </row>
    <row r="16">
      <c r="A16" s="16" t="inlineStr">
        <is>
          <t>RESUMEN POR MESA</t>
        </is>
      </c>
    </row>
    <row r="17">
      <c r="A17" s="17" t="inlineStr">
        <is>
          <t>Mesa</t>
        </is>
      </c>
      <c r="B17" s="17" t="inlineStr">
        <is>
          <t>Provincias / Zona</t>
        </is>
      </c>
      <c r="C17" s="17" t="inlineStr">
        <is>
          <t>Hábiles</t>
        </is>
      </c>
      <c r="D17" s="17" t="inlineStr">
        <is>
          <t>Lista N° 1</t>
        </is>
      </c>
      <c r="E17" s="17" t="inlineStr">
        <is>
          <t>Blancos</t>
        </is>
      </c>
      <c r="F17" s="17" t="inlineStr">
        <is>
          <t>Nulos</t>
        </is>
      </c>
      <c r="G17" s="17" t="inlineStr">
        <is>
          <t>Impugnados</t>
        </is>
      </c>
      <c r="H17" s="17" t="inlineStr">
        <is>
          <t>Total Emitidos</t>
        </is>
      </c>
      <c r="I17" s="17" t="inlineStr">
        <is>
          <t>Votaron</t>
        </is>
      </c>
      <c r="J17" s="17" t="inlineStr">
        <is>
          <t>% Part.</t>
        </is>
      </c>
    </row>
    <row r="18" ht="28" customHeight="1">
      <c r="A18" s="18" t="inlineStr">
        <is>
          <t>18-001</t>
        </is>
      </c>
      <c r="B18" s="19" t="inlineStr">
        <is>
          <t>MAYNAS · ALTO AMAZONAS · DATEM DEL MARAÑÓN · LORETO · MARISCAL RAMÓN CASTILLA · PUTUMAYO · REQUENA · UCAYALI</t>
        </is>
      </c>
      <c r="C18" s="20">
        <f>'Captura'!C4</f>
        <v/>
      </c>
      <c r="D18" s="21">
        <f>'Captura'!D4</f>
        <v/>
      </c>
      <c r="E18" s="20">
        <f>'Captura'!E4</f>
        <v/>
      </c>
      <c r="F18" s="20">
        <f>'Captura'!F4</f>
        <v/>
      </c>
      <c r="G18" s="20">
        <f>'Captura'!G4</f>
        <v/>
      </c>
      <c r="H18" s="22">
        <f>'Captura'!I4</f>
        <v/>
      </c>
      <c r="I18" s="21">
        <f>'Captura'!H4</f>
        <v/>
      </c>
      <c r="J18" s="23">
        <f>IFERROR(I18/C18,0)</f>
        <v/>
      </c>
    </row>
    <row r="19">
      <c r="A19" s="24" t="inlineStr">
        <is>
          <t>TOTAL</t>
        </is>
      </c>
      <c r="B19" s="25" t="inlineStr">
        <is>
          <t>(suma de mesas)</t>
        </is>
      </c>
      <c r="C19" s="26">
        <f>SUM(C18:C18)</f>
        <v/>
      </c>
      <c r="D19" s="26">
        <f>SUM(D18:D18)</f>
        <v/>
      </c>
      <c r="E19" s="26">
        <f>SUM(E18:E18)</f>
        <v/>
      </c>
      <c r="F19" s="26">
        <f>SUM(F18:F18)</f>
        <v/>
      </c>
      <c r="G19" s="26">
        <f>SUM(G18:G18)</f>
        <v/>
      </c>
      <c r="H19" s="26">
        <f>SUM(H18:H18)</f>
        <v/>
      </c>
      <c r="I19" s="26">
        <f>SUM(I18:I18)</f>
        <v/>
      </c>
    </row>
  </sheetData>
  <mergeCells count="15">
    <mergeCell ref="D6:E6"/>
    <mergeCell ref="B6:C6"/>
    <mergeCell ref="A1:J1"/>
    <mergeCell ref="H6:I6"/>
    <mergeCell ref="A16:J16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LORETO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18-001</t>
        </is>
      </c>
      <c r="B4" s="19" t="inlineStr">
        <is>
          <t>MAYNAS · ALTO AMAZONAS · DATEM DEL MARAÑÓN · LORETO · MARISCAL RAMÓN CASTILLA · PUTUMAYO · REQUENA · UCAYALI</t>
        </is>
      </c>
      <c r="C4" s="29" t="n">
        <v>2275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>
      <c r="A5" s="24" t="inlineStr">
        <is>
          <t>TOTAL</t>
        </is>
      </c>
      <c r="B5" s="31" t="inlineStr"/>
      <c r="C5" s="26">
        <f>SUM(C4:C4)</f>
        <v/>
      </c>
      <c r="D5" s="26">
        <f>SUM(D4:D4)</f>
        <v/>
      </c>
      <c r="E5" s="26">
        <f>SUM(E4:E4)</f>
        <v/>
      </c>
      <c r="F5" s="26">
        <f>SUM(F4:F4)</f>
        <v/>
      </c>
      <c r="G5" s="26">
        <f>SUM(G4:G4)</f>
        <v/>
      </c>
      <c r="H5" s="26">
        <f>SUM(H4:H4)</f>
        <v/>
      </c>
      <c r="I5" s="26">
        <f>SUM(I4:I4)</f>
        <v/>
      </c>
    </row>
    <row r="7">
      <c r="A7" s="32" t="inlineStr">
        <is>
          <t>📝 INSTRUCCIONES:</t>
        </is>
      </c>
    </row>
    <row r="8">
      <c r="A8" s="33" t="inlineStr">
        <is>
          <t>1. Para CADA mesa, llene las celdas D, E, F, G, H con los números del ACTA ELECTORAL.</t>
        </is>
      </c>
    </row>
    <row r="9">
      <c r="A9" s="33" t="inlineStr">
        <is>
          <t>2. La columna I (Total Emitidos) se calcula automáticamente = Lista 1 + Blancos + Nulos + Impugnados.</t>
        </is>
      </c>
    </row>
    <row r="10">
      <c r="A10" s="33" t="inlineStr">
        <is>
          <t>3. La columna J verifica que el Total Emitidos coincida con la cantidad de votantes (H).</t>
        </is>
      </c>
    </row>
    <row r="11">
      <c r="A11" s="33" t="inlineStr">
        <is>
          <t>4. La hoja 'Resumen' se actualiza automáticamente con las sumas y porcentajes.</t>
        </is>
      </c>
    </row>
    <row r="12">
      <c r="A12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LORETO (Circunscripción 18)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1</v>
      </c>
    </row>
    <row r="6">
      <c r="A6" s="36" t="inlineStr">
        <is>
          <t>Total electores hábiles</t>
        </is>
      </c>
      <c r="B6" s="37" t="n">
        <v>2275</v>
      </c>
    </row>
    <row r="7">
      <c r="A7" s="36" t="inlineStr">
        <is>
          <t>Total votantes</t>
        </is>
      </c>
      <c r="B7" s="37">
        <f>'Resumen'!I19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'Resumen'!D19</f>
        <v/>
      </c>
    </row>
    <row r="11">
      <c r="A11" s="39" t="inlineStr">
        <is>
          <t>Votos en BLANCO</t>
        </is>
      </c>
      <c r="B11" s="20">
        <f>'Resumen'!E19</f>
        <v/>
      </c>
    </row>
    <row r="12">
      <c r="A12" s="39" t="inlineStr">
        <is>
          <t>Votos NULOS</t>
        </is>
      </c>
      <c r="B12" s="20">
        <f>'Resumen'!F19</f>
        <v/>
      </c>
    </row>
    <row r="13">
      <c r="A13" s="39" t="inlineStr">
        <is>
          <t>Votos IMPUGNADOS</t>
        </is>
      </c>
      <c r="B13" s="20">
        <f>'Resumen'!G19</f>
        <v/>
      </c>
    </row>
    <row r="15">
      <c r="A15" s="40" t="inlineStr">
        <is>
          <t>TOTAL VOTOS EMITIDOS</t>
        </is>
      </c>
      <c r="B15" s="37">
        <f>'Resumen'!H19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2026-05-16T16:03:15Z</dcterms:created>
  <dcterms:modified xmlns:dcterms="http://purl.org/dc/terms/" xmlns:xsi="http://www.w3.org/2001/XMLSchema-instance" xsi:type="dcterms:W3CDTF">2026-05-16T16:03:15Z</dcterms:modified>
</cp:coreProperties>
</file>